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19425" windowHeight="10905" activeTab="1"/>
  </bookViews>
  <sheets>
    <sheet name="всего" sheetId="25" r:id="rId1"/>
    <sheet name="серг" sheetId="3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34" l="1"/>
  <c r="C28" i="34"/>
  <c r="D26" i="34"/>
  <c r="E26" i="34" s="1"/>
  <c r="E28" i="34" s="1"/>
  <c r="C25" i="34"/>
  <c r="D23" i="34"/>
  <c r="D25" i="34" s="1"/>
  <c r="E21" i="34"/>
  <c r="D21" i="34"/>
  <c r="C21" i="34"/>
  <c r="C22" i="34" s="1"/>
  <c r="D20" i="34"/>
  <c r="C19" i="34"/>
  <c r="D19" i="34" s="1"/>
  <c r="E19" i="34" s="1"/>
  <c r="E17" i="34"/>
  <c r="D17" i="34"/>
  <c r="D22" i="34" l="1"/>
  <c r="E20" i="34"/>
  <c r="E22" i="34" s="1"/>
  <c r="E23" i="34"/>
  <c r="E25" i="34" s="1"/>
  <c r="C12" i="25" l="1"/>
  <c r="C13" i="25"/>
  <c r="C14" i="25"/>
  <c r="D14" i="25"/>
  <c r="E14" i="25"/>
  <c r="C15" i="25"/>
  <c r="C16" i="25"/>
  <c r="D16" i="25"/>
  <c r="E16" i="25"/>
  <c r="C17" i="25"/>
  <c r="D17" i="25"/>
  <c r="E17" i="25"/>
  <c r="C18" i="25"/>
  <c r="D18" i="25"/>
  <c r="E18" i="25"/>
  <c r="C19" i="25"/>
  <c r="D19" i="25"/>
  <c r="E19" i="25"/>
  <c r="C20" i="25"/>
  <c r="D20" i="25"/>
  <c r="E20" i="25"/>
  <c r="C21" i="25"/>
  <c r="D21" i="25"/>
  <c r="E21" i="25"/>
  <c r="C22" i="25"/>
  <c r="D22" i="25"/>
  <c r="E22" i="25"/>
  <c r="C23" i="25"/>
  <c r="D23" i="25"/>
  <c r="E23" i="25"/>
  <c r="C24" i="25"/>
  <c r="D24" i="25"/>
  <c r="E24" i="25"/>
  <c r="C25" i="25"/>
  <c r="D25" i="25"/>
  <c r="E25" i="25"/>
  <c r="C26" i="25"/>
  <c r="D26" i="25"/>
  <c r="E26" i="25"/>
  <c r="C27" i="25"/>
  <c r="D27" i="25"/>
  <c r="E27" i="25"/>
  <c r="C28" i="25"/>
  <c r="D28" i="25"/>
  <c r="E28" i="25"/>
  <c r="C29" i="25"/>
  <c r="C31" i="25"/>
  <c r="D31" i="25"/>
  <c r="E31" i="25"/>
  <c r="C32" i="25"/>
  <c r="D11" i="25"/>
  <c r="E11" i="25"/>
  <c r="C11" i="25"/>
  <c r="D12" i="25"/>
  <c r="D30" i="34"/>
  <c r="E30" i="34" s="1"/>
  <c r="D29" i="34"/>
  <c r="E29" i="34" s="1"/>
  <c r="D15" i="34"/>
  <c r="E15" i="34" s="1"/>
  <c r="D13" i="34"/>
  <c r="E13" i="34" s="1"/>
  <c r="D13" i="25"/>
  <c r="E29" i="25" l="1"/>
  <c r="E15" i="25"/>
  <c r="E13" i="25"/>
  <c r="D15" i="25"/>
  <c r="C30" i="25"/>
  <c r="D32" i="25"/>
  <c r="E32" i="25"/>
  <c r="E12" i="25"/>
  <c r="C33" i="34"/>
  <c r="D33" i="34" s="1"/>
  <c r="E33" i="34" s="1"/>
  <c r="C33" i="25" l="1"/>
  <c r="D30" i="25"/>
  <c r="E30" i="25"/>
  <c r="D29" i="25"/>
  <c r="E33" i="25" l="1"/>
  <c r="D33" i="25"/>
</calcChain>
</file>

<file path=xl/sharedStrings.xml><?xml version="1.0" encoding="utf-8"?>
<sst xmlns="http://schemas.openxmlformats.org/spreadsheetml/2006/main" count="110" uniqueCount="36">
  <si>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</si>
  <si>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</si>
  <si>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</si>
  <si>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</si>
  <si>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</si>
  <si>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</si>
  <si>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</si>
  <si>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</si>
  <si>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</si>
  <si>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</si>
  <si>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</si>
  <si>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</si>
  <si>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</si>
  <si>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</si>
  <si>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</si>
  <si>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</si>
  <si>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</si>
  <si>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</si>
  <si>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</si>
  <si>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</si>
  <si>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</si>
  <si>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</si>
  <si>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</si>
  <si>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</si>
  <si>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</si>
  <si>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</si>
  <si>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</si>
  <si>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</si>
  <si>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</si>
  <si>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</si>
  <si>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по состоянию на "1 " октября 2018 г.</t>
  </si>
  <si>
    <t>СВОД</t>
  </si>
  <si>
    <t>КГУ "Сергеевская средняя школа отдела образования Атбасарского района"</t>
  </si>
  <si>
    <t>3.1. Административный персонал</t>
  </si>
  <si>
    <t>3.2. Основной персонал - учителя</t>
  </si>
  <si>
    <t>по состоянию на "1" октября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</si>
</sst>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0" workbookViewId="0">
      <selection activeCell="C11" sqref="C11:E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9.7109375" style="2" customWidth="1"/>
    <col min="6" max="7" width="12" style="2" customWidth="1"/>
    <col min="8" max="16384" width="9.140625" style="2"/>
  </cols>
  <sheetData>
    <row r="1" spans="1:5" x14ac:dyDescent="0.3">
      <c r="A1" s="26" t="s">
        <v>15</v>
      </c>
      <c r="B1" s="26"/>
      <c r="C1" s="26"/>
      <c r="D1" s="26"/>
      <c r="E1" s="26"/>
    </row>
    <row r="2" spans="1:5" x14ac:dyDescent="0.3">
      <c r="A2" s="26" t="s">
        <v>30</v>
      </c>
      <c r="B2" s="26"/>
      <c r="C2" s="26"/>
      <c r="D2" s="26"/>
      <c r="E2" s="26"/>
    </row>
    <row r="3" spans="1:5" x14ac:dyDescent="0.3">
      <c r="A3" s="1"/>
    </row>
    <row r="4" spans="1:5" x14ac:dyDescent="0.3">
      <c r="A4" s="27" t="s">
        <v>31</v>
      </c>
      <c r="B4" s="27"/>
      <c r="C4" s="27"/>
      <c r="D4" s="27"/>
      <c r="E4" s="27"/>
    </row>
    <row r="5" spans="1:5" ht="15.75" customHeight="1" x14ac:dyDescent="0.3">
      <c r="A5" s="28" t="s">
        <v>17</v>
      </c>
      <c r="B5" s="28"/>
      <c r="C5" s="28"/>
      <c r="D5" s="28"/>
      <c r="E5" s="28"/>
    </row>
    <row r="6" spans="1:5" x14ac:dyDescent="0.3">
      <c r="A6" s="4"/>
    </row>
    <row r="7" spans="1:5" x14ac:dyDescent="0.3">
      <c r="A7" s="13" t="s">
        <v>18</v>
      </c>
    </row>
    <row r="8" spans="1:5" x14ac:dyDescent="0.3">
      <c r="A8" s="1"/>
    </row>
    <row r="9" spans="1:5" x14ac:dyDescent="0.3">
      <c r="A9" s="29" t="s">
        <v>29</v>
      </c>
      <c r="B9" s="30" t="s">
        <v>19</v>
      </c>
      <c r="C9" s="29" t="s">
        <v>16</v>
      </c>
      <c r="D9" s="29"/>
      <c r="E9" s="29"/>
    </row>
    <row r="10" spans="1:5" ht="40.5" x14ac:dyDescent="0.3">
      <c r="A10" s="29"/>
      <c r="B10" s="30"/>
      <c r="C10" s="16" t="s">
        <v>20</v>
      </c>
      <c r="D10" s="16" t="s">
        <v>21</v>
      </c>
      <c r="E10" s="15" t="s">
        <v>14</v>
      </c>
    </row>
    <row r="11" spans="1:5" x14ac:dyDescent="0.3">
      <c r="A11" s="5" t="s">
        <v>22</v>
      </c>
      <c r="B11" s="6" t="s">
        <v>10</v>
      </c>
      <c r="C11" s="17" t="e">
        <f>#REF!+#REF!+#REF!+#REF!+#REF!+#REF!+#REF!+#REF!+#REF!+#REF!+#REF!+#REF!+#REF!+#REF!+#REF!+#REF!+#REF!+#REF!+#REF!+#REF!+#REF!+#REF!+#REF!+#REF!+#REF!+серг!C11+#REF!+#REF!+#REF!+#REF!+#REF!+#REF!+#REF!</f>
        <v>#REF!</v>
      </c>
      <c r="D11" s="17" t="e">
        <f>#REF!+#REF!+#REF!+#REF!+#REF!+#REF!+#REF!+#REF!+#REF!+#REF!+#REF!+#REF!+#REF!+#REF!+#REF!+#REF!+#REF!+#REF!+#REF!+#REF!+#REF!+#REF!+#REF!+#REF!+#REF!+серг!D11+#REF!+#REF!+#REF!+#REF!+#REF!+#REF!+#REF!</f>
        <v>#REF!</v>
      </c>
      <c r="E11" s="17" t="e">
        <f>#REF!+#REF!+#REF!+#REF!+#REF!+#REF!+#REF!+#REF!+#REF!+#REF!+#REF!+#REF!+#REF!+#REF!+#REF!+#REF!+#REF!+#REF!+#REF!+#REF!+#REF!+#REF!+#REF!+#REF!+#REF!+серг!E11+#REF!+#REF!+#REF!+#REF!+#REF!+#REF!+#REF!</f>
        <v>#REF!</v>
      </c>
    </row>
    <row r="12" spans="1:5" ht="25.5" x14ac:dyDescent="0.3">
      <c r="A12" s="10" t="s">
        <v>25</v>
      </c>
      <c r="B12" s="6" t="s">
        <v>2</v>
      </c>
      <c r="C12" s="17" t="e">
        <f>#REF!+#REF!+#REF!+#REF!+#REF!+#REF!+#REF!+#REF!+#REF!+#REF!+#REF!+#REF!+#REF!+#REF!+#REF!+#REF!+#REF!+#REF!+#REF!+#REF!+#REF!+#REF!+#REF!+#REF!+#REF!+серг!C12+#REF!+#REF!+#REF!+#REF!+#REF!+#REF!+#REF!</f>
        <v>#REF!</v>
      </c>
      <c r="D12" s="17" t="e">
        <f>#REF!+#REF!+#REF!+#REF!+#REF!+#REF!+#REF!+#REF!+#REF!+#REF!+#REF!+#REF!+#REF!+#REF!+#REF!+#REF!+#REF!+#REF!+#REF!+#REF!+#REF!+#REF!+#REF!+#REF!+#REF!+серг!D12+#REF!+#REF!+#REF!+#REF!+#REF!+#REF!+#REF!</f>
        <v>#REF!</v>
      </c>
      <c r="E12" s="17" t="e">
        <f>#REF!+#REF!+#REF!+#REF!+#REF!+#REF!+#REF!+#REF!+#REF!+#REF!+#REF!+#REF!+#REF!+#REF!+#REF!+#REF!+#REF!+#REF!+#REF!+#REF!+#REF!+#REF!+#REF!+#REF!+#REF!+серг!E12+#REF!+#REF!+#REF!+#REF!+#REF!+#REF!+#REF!</f>
        <v>#REF!</v>
      </c>
    </row>
    <row r="13" spans="1:5" ht="25.5" x14ac:dyDescent="0.3">
      <c r="A13" s="5" t="s">
        <v>11</v>
      </c>
      <c r="B13" s="6" t="s">
        <v>2</v>
      </c>
      <c r="C13" s="17" t="e">
        <f>#REF!+#REF!+#REF!+#REF!+#REF!+#REF!+#REF!+#REF!+#REF!+#REF!+#REF!+#REF!+#REF!+#REF!+#REF!+#REF!+#REF!+#REF!+#REF!+#REF!+#REF!+#REF!+#REF!+#REF!+#REF!+серг!C13+#REF!+#REF!+#REF!+#REF!+#REF!+#REF!+#REF!</f>
        <v>#REF!</v>
      </c>
      <c r="D13" s="17" t="e">
        <f>#REF!+#REF!+#REF!+#REF!+#REF!+#REF!+#REF!+#REF!+#REF!+#REF!+#REF!+#REF!+#REF!+#REF!+#REF!+#REF!+#REF!+#REF!+#REF!+#REF!+#REF!+#REF!+#REF!+#REF!+#REF!+серг!D13+#REF!+#REF!+#REF!+#REF!+#REF!+#REF!+#REF!</f>
        <v>#REF!</v>
      </c>
      <c r="E13" s="17" t="e">
        <f>#REF!+#REF!+#REF!+#REF!+#REF!+#REF!+#REF!+#REF!+#REF!+#REF!+#REF!+#REF!+#REF!+#REF!+#REF!+#REF!+#REF!+#REF!+#REF!+#REF!+#REF!+#REF!+#REF!+#REF!+#REF!+серг!E13+#REF!+#REF!+#REF!+#REF!+#REF!+#REF!+#REF!</f>
        <v>#REF!</v>
      </c>
    </row>
    <row r="14" spans="1:5" x14ac:dyDescent="0.3">
      <c r="A14" s="8" t="s">
        <v>0</v>
      </c>
      <c r="B14" s="9"/>
      <c r="C14" s="17" t="e">
        <f>#REF!+#REF!+#REF!+#REF!+#REF!+#REF!+#REF!+#REF!+#REF!+#REF!+#REF!+#REF!+#REF!+#REF!+#REF!+#REF!+#REF!+#REF!+#REF!+#REF!+#REF!+#REF!+#REF!+#REF!+#REF!+серг!C14+#REF!+#REF!+#REF!+#REF!+#REF!+#REF!+#REF!</f>
        <v>#REF!</v>
      </c>
      <c r="D14" s="17" t="e">
        <f>#REF!+#REF!+#REF!+#REF!+#REF!+#REF!+#REF!+#REF!+#REF!+#REF!+#REF!+#REF!+#REF!+#REF!+#REF!+#REF!+#REF!+#REF!+#REF!+#REF!+#REF!+#REF!+#REF!+#REF!+#REF!+серг!D14+#REF!+#REF!+#REF!+#REF!+#REF!+#REF!+#REF!</f>
        <v>#REF!</v>
      </c>
      <c r="E14" s="17" t="e">
        <f>#REF!+#REF!+#REF!+#REF!+#REF!+#REF!+#REF!+#REF!+#REF!+#REF!+#REF!+#REF!+#REF!+#REF!+#REF!+#REF!+#REF!+#REF!+#REF!+#REF!+#REF!+#REF!+#REF!+#REF!+#REF!+серг!E14+#REF!+#REF!+#REF!+#REF!+#REF!+#REF!+#REF!</f>
        <v>#REF!</v>
      </c>
    </row>
    <row r="15" spans="1:5" ht="25.5" x14ac:dyDescent="0.3">
      <c r="A15" s="5" t="s">
        <v>12</v>
      </c>
      <c r="B15" s="6" t="s">
        <v>2</v>
      </c>
      <c r="C15" s="17" t="e">
        <f>#REF!+#REF!+#REF!+#REF!+#REF!+#REF!+#REF!+#REF!+#REF!+#REF!+#REF!+#REF!+#REF!+#REF!+#REF!+#REF!+#REF!+#REF!+#REF!+#REF!+#REF!+#REF!+#REF!+#REF!+#REF!+серг!C15+#REF!+#REF!+#REF!+#REF!+#REF!+#REF!+#REF!</f>
        <v>#REF!</v>
      </c>
      <c r="D15" s="17" t="e">
        <f>#REF!+#REF!+#REF!+#REF!+#REF!+#REF!+#REF!+#REF!+#REF!+#REF!+#REF!+#REF!+#REF!+#REF!+#REF!+#REF!+#REF!+#REF!+#REF!+#REF!+#REF!+#REF!+#REF!+#REF!+#REF!+серг!D15+#REF!+#REF!+#REF!+#REF!+#REF!+#REF!+#REF!</f>
        <v>#REF!</v>
      </c>
      <c r="E15" s="17" t="e">
        <f>#REF!+#REF!+#REF!+#REF!+#REF!+#REF!+#REF!+#REF!+#REF!+#REF!+#REF!+#REF!+#REF!+#REF!+#REF!+#REF!+#REF!+#REF!+#REF!+#REF!+#REF!+#REF!+#REF!+#REF!+#REF!+серг!E15+#REF!+#REF!+#REF!+#REF!+#REF!+#REF!+#REF!</f>
        <v>#REF!</v>
      </c>
    </row>
    <row r="16" spans="1:5" x14ac:dyDescent="0.3">
      <c r="A16" s="8" t="s">
        <v>1</v>
      </c>
      <c r="B16" s="9"/>
      <c r="C16" s="17" t="e">
        <f>#REF!+#REF!+#REF!+#REF!+#REF!+#REF!+#REF!+#REF!+#REF!+#REF!+#REF!+#REF!+#REF!+#REF!+#REF!+#REF!+#REF!+#REF!+#REF!+#REF!+#REF!+#REF!+#REF!+#REF!+#REF!+серг!C16+#REF!+#REF!+#REF!+#REF!+#REF!+#REF!+#REF!</f>
        <v>#REF!</v>
      </c>
      <c r="D16" s="17" t="e">
        <f>#REF!+#REF!+#REF!+#REF!+#REF!+#REF!+#REF!+#REF!+#REF!+#REF!+#REF!+#REF!+#REF!+#REF!+#REF!+#REF!+#REF!+#REF!+#REF!+#REF!+#REF!+#REF!+#REF!+#REF!+#REF!+серг!D16+#REF!+#REF!+#REF!+#REF!+#REF!+#REF!+#REF!</f>
        <v>#REF!</v>
      </c>
      <c r="E16" s="17" t="e">
        <f>#REF!+#REF!+#REF!+#REF!+#REF!+#REF!+#REF!+#REF!+#REF!+#REF!+#REF!+#REF!+#REF!+#REF!+#REF!+#REF!+#REF!+#REF!+#REF!+#REF!+#REF!+#REF!+#REF!+#REF!+#REF!+серг!E16+#REF!+#REF!+#REF!+#REF!+#REF!+#REF!+#REF!</f>
        <v>#REF!</v>
      </c>
    </row>
    <row r="17" spans="1:5" ht="25.5" x14ac:dyDescent="0.3">
      <c r="A17" s="7" t="s">
        <v>13</v>
      </c>
      <c r="B17" s="6" t="s">
        <v>2</v>
      </c>
      <c r="C17" s="17" t="e">
        <f>#REF!+#REF!+#REF!+#REF!+#REF!+#REF!+#REF!+#REF!+#REF!+#REF!+#REF!+#REF!+#REF!+#REF!+#REF!+#REF!+#REF!+#REF!+#REF!+#REF!+#REF!+#REF!+#REF!+#REF!+#REF!+серг!C17+#REF!+#REF!+#REF!+#REF!+#REF!+#REF!+#REF!</f>
        <v>#REF!</v>
      </c>
      <c r="D17" s="17" t="e">
        <f>#REF!+#REF!+#REF!+#REF!+#REF!+#REF!+#REF!+#REF!+#REF!+#REF!+#REF!+#REF!+#REF!+#REF!+#REF!+#REF!+#REF!+#REF!+#REF!+#REF!+#REF!+#REF!+#REF!+#REF!+#REF!+серг!D17+#REF!+#REF!+#REF!+#REF!+#REF!+#REF!+#REF!</f>
        <v>#REF!</v>
      </c>
      <c r="E17" s="17" t="e">
        <f>#REF!+#REF!+#REF!+#REF!+#REF!+#REF!+#REF!+#REF!+#REF!+#REF!+#REF!+#REF!+#REF!+#REF!+#REF!+#REF!+#REF!+#REF!+#REF!+#REF!+#REF!+#REF!+#REF!+#REF!+#REF!+серг!E17+#REF!+#REF!+#REF!+#REF!+#REF!+#REF!+#REF!</f>
        <v>#REF!</v>
      </c>
    </row>
    <row r="18" spans="1:5" x14ac:dyDescent="0.3">
      <c r="A18" s="10" t="s">
        <v>4</v>
      </c>
      <c r="B18" s="11" t="s">
        <v>3</v>
      </c>
      <c r="C18" s="17" t="e">
        <f>#REF!+#REF!+#REF!+#REF!+#REF!+#REF!+#REF!+#REF!+#REF!+#REF!+#REF!+#REF!+#REF!+#REF!+#REF!+#REF!+#REF!+#REF!+#REF!+#REF!+#REF!+#REF!+#REF!+#REF!+#REF!+серг!C18+#REF!+#REF!+#REF!+#REF!+#REF!+#REF!+#REF!</f>
        <v>#REF!</v>
      </c>
      <c r="D18" s="17" t="e">
        <f>#REF!+#REF!+#REF!+#REF!+#REF!+#REF!+#REF!+#REF!+#REF!+#REF!+#REF!+#REF!+#REF!+#REF!+#REF!+#REF!+#REF!+#REF!+#REF!+#REF!+#REF!+#REF!+#REF!+#REF!+#REF!+серг!D18+#REF!+#REF!+#REF!+#REF!+#REF!+#REF!+#REF!</f>
        <v>#REF!</v>
      </c>
      <c r="E18" s="17" t="e">
        <f>#REF!+#REF!+#REF!+#REF!+#REF!+#REF!+#REF!+#REF!+#REF!+#REF!+#REF!+#REF!+#REF!+#REF!+#REF!+#REF!+#REF!+#REF!+#REF!+#REF!+#REF!+#REF!+#REF!+#REF!+#REF!+серг!E18+#REF!+#REF!+#REF!+#REF!+#REF!+#REF!+#REF!</f>
        <v>#REF!</v>
      </c>
    </row>
    <row r="19" spans="1:5" ht="21.95" customHeight="1" x14ac:dyDescent="0.3">
      <c r="A19" s="10" t="s">
        <v>27</v>
      </c>
      <c r="B19" s="6" t="s">
        <v>28</v>
      </c>
      <c r="C19" s="17" t="e">
        <f>#REF!+#REF!+#REF!+#REF!+#REF!+#REF!+#REF!+#REF!+#REF!+#REF!+#REF!+#REF!+#REF!+#REF!+#REF!+#REF!+#REF!+#REF!+#REF!+#REF!+#REF!+#REF!+#REF!+#REF!+#REF!+серг!C19+#REF!+#REF!+#REF!+#REF!+#REF!+#REF!+#REF!</f>
        <v>#REF!</v>
      </c>
      <c r="D19" s="17" t="e">
        <f>#REF!+#REF!+#REF!+#REF!+#REF!+#REF!+#REF!+#REF!+#REF!+#REF!+#REF!+#REF!+#REF!+#REF!+#REF!+#REF!+#REF!+#REF!+#REF!+#REF!+#REF!+#REF!+#REF!+#REF!+#REF!+серг!D19+#REF!+#REF!+#REF!+#REF!+#REF!+#REF!+#REF!</f>
        <v>#REF!</v>
      </c>
      <c r="E19" s="17" t="e">
        <f>#REF!+#REF!+#REF!+#REF!+#REF!+#REF!+#REF!+#REF!+#REF!+#REF!+#REF!+#REF!+#REF!+#REF!+#REF!+#REF!+#REF!+#REF!+#REF!+#REF!+#REF!+#REF!+#REF!+#REF!+#REF!+серг!E19+#REF!+#REF!+#REF!+#REF!+#REF!+#REF!+#REF!</f>
        <v>#REF!</v>
      </c>
    </row>
    <row r="20" spans="1:5" ht="25.5" x14ac:dyDescent="0.3">
      <c r="A20" s="7" t="s">
        <v>23</v>
      </c>
      <c r="B20" s="6" t="s">
        <v>2</v>
      </c>
      <c r="C20" s="17" t="e">
        <f>#REF!+#REF!+#REF!+#REF!+#REF!+#REF!+#REF!+#REF!+#REF!+#REF!+#REF!+#REF!+#REF!+#REF!+#REF!+#REF!+#REF!+#REF!+#REF!+#REF!+#REF!+#REF!+#REF!+#REF!+#REF!+серг!C20+#REF!+#REF!+#REF!+#REF!+#REF!+#REF!+#REF!</f>
        <v>#REF!</v>
      </c>
      <c r="D20" s="17" t="e">
        <f>#REF!+#REF!+#REF!+#REF!+#REF!+#REF!+#REF!+#REF!+#REF!+#REF!+#REF!+#REF!+#REF!+#REF!+#REF!+#REF!+#REF!+#REF!+#REF!+#REF!+#REF!+#REF!+#REF!+#REF!+#REF!+серг!D20+#REF!+#REF!+#REF!+#REF!+#REF!+#REF!+#REF!</f>
        <v>#REF!</v>
      </c>
      <c r="E20" s="17" t="e">
        <f>#REF!+#REF!+#REF!+#REF!+#REF!+#REF!+#REF!+#REF!+#REF!+#REF!+#REF!+#REF!+#REF!+#REF!+#REF!+#REF!+#REF!+#REF!+#REF!+#REF!+#REF!+#REF!+#REF!+#REF!+#REF!+серг!E20+#REF!+#REF!+#REF!+#REF!+#REF!+#REF!+#REF!</f>
        <v>#REF!</v>
      </c>
    </row>
    <row r="21" spans="1:5" x14ac:dyDescent="0.3">
      <c r="A21" s="10" t="s">
        <v>4</v>
      </c>
      <c r="B21" s="11" t="s">
        <v>3</v>
      </c>
      <c r="C21" s="17" t="e">
        <f>#REF!+#REF!+#REF!+#REF!+#REF!+#REF!+#REF!+#REF!+#REF!+#REF!+#REF!+#REF!+#REF!+#REF!+#REF!+#REF!+#REF!+#REF!+#REF!+#REF!+#REF!+#REF!+#REF!+#REF!+#REF!+серг!C21+#REF!+#REF!+#REF!+#REF!+#REF!+#REF!+#REF!</f>
        <v>#REF!</v>
      </c>
      <c r="D21" s="17" t="e">
        <f>#REF!+#REF!+#REF!+#REF!+#REF!+#REF!+#REF!+#REF!+#REF!+#REF!+#REF!+#REF!+#REF!+#REF!+#REF!+#REF!+#REF!+#REF!+#REF!+#REF!+#REF!+#REF!+#REF!+#REF!+#REF!+серг!D21+#REF!+#REF!+#REF!+#REF!+#REF!+#REF!+#REF!</f>
        <v>#REF!</v>
      </c>
      <c r="E21" s="17" t="e">
        <f>#REF!+#REF!+#REF!+#REF!+#REF!+#REF!+#REF!+#REF!+#REF!+#REF!+#REF!+#REF!+#REF!+#REF!+#REF!+#REF!+#REF!+#REF!+#REF!+#REF!+#REF!+#REF!+#REF!+#REF!+#REF!+серг!E21+#REF!+#REF!+#REF!+#REF!+#REF!+#REF!+#REF!</f>
        <v>#REF!</v>
      </c>
    </row>
    <row r="22" spans="1:5" ht="21.95" customHeight="1" x14ac:dyDescent="0.3">
      <c r="A22" s="10" t="s">
        <v>27</v>
      </c>
      <c r="B22" s="6" t="s">
        <v>28</v>
      </c>
      <c r="C22" s="17" t="e">
        <f>#REF!+#REF!+#REF!+#REF!+#REF!+#REF!+#REF!+#REF!+#REF!+#REF!+#REF!+#REF!+#REF!+#REF!+#REF!+#REF!+#REF!+#REF!+#REF!+#REF!+#REF!+#REF!+#REF!+#REF!+#REF!+серг!C22+#REF!+#REF!+#REF!+#REF!+#REF!+#REF!+#REF!</f>
        <v>#REF!</v>
      </c>
      <c r="D22" s="17" t="e">
        <f>#REF!+#REF!+#REF!+#REF!+#REF!+#REF!+#REF!+#REF!+#REF!+#REF!+#REF!+#REF!+#REF!+#REF!+#REF!+#REF!+#REF!+#REF!+#REF!+#REF!+#REF!+#REF!+#REF!+#REF!+#REF!+серг!D22+#REF!+#REF!+#REF!+#REF!+#REF!+#REF!+#REF!</f>
        <v>#REF!</v>
      </c>
      <c r="E22" s="17" t="e">
        <f>#REF!+#REF!+#REF!+#REF!+#REF!+#REF!+#REF!+#REF!+#REF!+#REF!+#REF!+#REF!+#REF!+#REF!+#REF!+#REF!+#REF!+#REF!+#REF!+#REF!+#REF!+#REF!+#REF!+#REF!+#REF!+серг!E22+#REF!+#REF!+#REF!+#REF!+#REF!+#REF!+#REF!</f>
        <v>#REF!</v>
      </c>
    </row>
    <row r="23" spans="1:5" ht="39" x14ac:dyDescent="0.3">
      <c r="A23" s="14" t="s">
        <v>26</v>
      </c>
      <c r="B23" s="6" t="s">
        <v>2</v>
      </c>
      <c r="C23" s="17" t="e">
        <f>#REF!+#REF!+#REF!+#REF!+#REF!+#REF!+#REF!+#REF!+#REF!+#REF!+#REF!+#REF!+#REF!+#REF!+#REF!+#REF!+#REF!+#REF!+#REF!+#REF!+#REF!+#REF!+#REF!+#REF!+#REF!+серг!C23+#REF!+#REF!+#REF!+#REF!+#REF!+#REF!+#REF!</f>
        <v>#REF!</v>
      </c>
      <c r="D23" s="17" t="e">
        <f>#REF!+#REF!+#REF!+#REF!+#REF!+#REF!+#REF!+#REF!+#REF!+#REF!+#REF!+#REF!+#REF!+#REF!+#REF!+#REF!+#REF!+#REF!+#REF!+#REF!+#REF!+#REF!+#REF!+#REF!+#REF!+серг!D23+#REF!+#REF!+#REF!+#REF!+#REF!+#REF!+#REF!</f>
        <v>#REF!</v>
      </c>
      <c r="E23" s="17" t="e">
        <f>#REF!+#REF!+#REF!+#REF!+#REF!+#REF!+#REF!+#REF!+#REF!+#REF!+#REF!+#REF!+#REF!+#REF!+#REF!+#REF!+#REF!+#REF!+#REF!+#REF!+#REF!+#REF!+#REF!+#REF!+#REF!+серг!E23+#REF!+#REF!+#REF!+#REF!+#REF!+#REF!+#REF!</f>
        <v>#REF!</v>
      </c>
    </row>
    <row r="24" spans="1:5" x14ac:dyDescent="0.3">
      <c r="A24" s="10" t="s">
        <v>4</v>
      </c>
      <c r="B24" s="11" t="s">
        <v>3</v>
      </c>
      <c r="C24" s="17" t="e">
        <f>#REF!+#REF!+#REF!+#REF!+#REF!+#REF!+#REF!+#REF!+#REF!+#REF!+#REF!+#REF!+#REF!+#REF!+#REF!+#REF!+#REF!+#REF!+#REF!+#REF!+#REF!+#REF!+#REF!+#REF!+#REF!+серг!C24+#REF!+#REF!+#REF!+#REF!+#REF!+#REF!+#REF!</f>
        <v>#REF!</v>
      </c>
      <c r="D24" s="17" t="e">
        <f>#REF!+#REF!+#REF!+#REF!+#REF!+#REF!+#REF!+#REF!+#REF!+#REF!+#REF!+#REF!+#REF!+#REF!+#REF!+#REF!+#REF!+#REF!+#REF!+#REF!+#REF!+#REF!+#REF!+#REF!+#REF!+серг!D24+#REF!+#REF!+#REF!+#REF!+#REF!+#REF!+#REF!</f>
        <v>#REF!</v>
      </c>
      <c r="E24" s="17" t="e">
        <f>#REF!+#REF!+#REF!+#REF!+#REF!+#REF!+#REF!+#REF!+#REF!+#REF!+#REF!+#REF!+#REF!+#REF!+#REF!+#REF!+#REF!+#REF!+#REF!+#REF!+#REF!+#REF!+#REF!+#REF!+#REF!+серг!E24+#REF!+#REF!+#REF!+#REF!+#REF!+#REF!+#REF!</f>
        <v>#REF!</v>
      </c>
    </row>
    <row r="25" spans="1:5" ht="21.95" customHeight="1" x14ac:dyDescent="0.3">
      <c r="A25" s="10" t="s">
        <v>27</v>
      </c>
      <c r="B25" s="6" t="s">
        <v>28</v>
      </c>
      <c r="C25" s="17" t="e">
        <f>#REF!+#REF!+#REF!+#REF!+#REF!+#REF!+#REF!+#REF!+#REF!+#REF!+#REF!+#REF!+#REF!+#REF!+#REF!+#REF!+#REF!+#REF!+#REF!+#REF!+#REF!+#REF!+#REF!+#REF!+#REF!+серг!C25+#REF!+#REF!+#REF!+#REF!+#REF!+#REF!+#REF!</f>
        <v>#REF!</v>
      </c>
      <c r="D25" s="17" t="e">
        <f>#REF!+#REF!+#REF!+#REF!+#REF!+#REF!+#REF!+#REF!+#REF!+#REF!+#REF!+#REF!+#REF!+#REF!+#REF!+#REF!+#REF!+#REF!+#REF!+#REF!+#REF!+#REF!+#REF!+#REF!+#REF!+серг!D25+#REF!+#REF!+#REF!+#REF!+#REF!+#REF!+#REF!</f>
        <v>#REF!</v>
      </c>
      <c r="E25" s="17" t="e">
        <f>#REF!+#REF!+#REF!+#REF!+#REF!+#REF!+#REF!+#REF!+#REF!+#REF!+#REF!+#REF!+#REF!+#REF!+#REF!+#REF!+#REF!+#REF!+#REF!+#REF!+#REF!+#REF!+#REF!+#REF!+#REF!+серг!E25+#REF!+#REF!+#REF!+#REF!+#REF!+#REF!+#REF!</f>
        <v>#REF!</v>
      </c>
    </row>
    <row r="26" spans="1:5" ht="25.5" x14ac:dyDescent="0.3">
      <c r="A26" s="7" t="s">
        <v>24</v>
      </c>
      <c r="B26" s="6" t="s">
        <v>2</v>
      </c>
      <c r="C26" s="17" t="e">
        <f>#REF!+#REF!+#REF!+#REF!+#REF!+#REF!+#REF!+#REF!+#REF!+#REF!+#REF!+#REF!+#REF!+#REF!+#REF!+#REF!+#REF!+#REF!+#REF!+#REF!+#REF!+#REF!+#REF!+#REF!+#REF!+серг!C26+#REF!+#REF!+#REF!+#REF!+#REF!+#REF!+#REF!</f>
        <v>#REF!</v>
      </c>
      <c r="D26" s="17" t="e">
        <f>#REF!+#REF!+#REF!+#REF!+#REF!+#REF!+#REF!+#REF!+#REF!+#REF!+#REF!+#REF!+#REF!+#REF!+#REF!+#REF!+#REF!+#REF!+#REF!+#REF!+#REF!+#REF!+#REF!+#REF!+#REF!+серг!D26+#REF!+#REF!+#REF!+#REF!+#REF!+#REF!+#REF!</f>
        <v>#REF!</v>
      </c>
      <c r="E26" s="17" t="e">
        <f>#REF!+#REF!+#REF!+#REF!+#REF!+#REF!+#REF!+#REF!+#REF!+#REF!+#REF!+#REF!+#REF!+#REF!+#REF!+#REF!+#REF!+#REF!+#REF!+#REF!+#REF!+#REF!+#REF!+#REF!+#REF!+серг!E26+#REF!+#REF!+#REF!+#REF!+#REF!+#REF!+#REF!</f>
        <v>#REF!</v>
      </c>
    </row>
    <row r="27" spans="1:5" x14ac:dyDescent="0.3">
      <c r="A27" s="10" t="s">
        <v>4</v>
      </c>
      <c r="B27" s="11" t="s">
        <v>3</v>
      </c>
      <c r="C27" s="17" t="e">
        <f>#REF!+#REF!+#REF!+#REF!+#REF!+#REF!+#REF!+#REF!+#REF!+#REF!+#REF!+#REF!+#REF!+#REF!+#REF!+#REF!+#REF!+#REF!+#REF!+#REF!+#REF!+#REF!+#REF!+#REF!+#REF!+серг!C27+#REF!+#REF!+#REF!+#REF!+#REF!+#REF!+#REF!</f>
        <v>#REF!</v>
      </c>
      <c r="D27" s="17" t="e">
        <f>#REF!+#REF!+#REF!+#REF!+#REF!+#REF!+#REF!+#REF!+#REF!+#REF!+#REF!+#REF!+#REF!+#REF!+#REF!+#REF!+#REF!+#REF!+#REF!+#REF!+#REF!+#REF!+#REF!+#REF!+#REF!+серг!D27+#REF!+#REF!+#REF!+#REF!+#REF!+#REF!+#REF!</f>
        <v>#REF!</v>
      </c>
      <c r="E27" s="17" t="e">
        <f>#REF!+#REF!+#REF!+#REF!+#REF!+#REF!+#REF!+#REF!+#REF!+#REF!+#REF!+#REF!+#REF!+#REF!+#REF!+#REF!+#REF!+#REF!+#REF!+#REF!+#REF!+#REF!+#REF!+#REF!+#REF!+серг!E27+#REF!+#REF!+#REF!+#REF!+#REF!+#REF!+#REF!</f>
        <v>#REF!</v>
      </c>
    </row>
    <row r="28" spans="1:5" ht="21.95" customHeight="1" x14ac:dyDescent="0.3">
      <c r="A28" s="10" t="s">
        <v>27</v>
      </c>
      <c r="B28" s="6" t="s">
        <v>28</v>
      </c>
      <c r="C28" s="17" t="e">
        <f>#REF!+#REF!+#REF!+#REF!+#REF!+#REF!+#REF!+#REF!+#REF!+#REF!+#REF!+#REF!+#REF!+#REF!+#REF!+#REF!+#REF!+#REF!+#REF!+#REF!+#REF!+#REF!+#REF!+#REF!+#REF!+серг!C28+#REF!+#REF!+#REF!+#REF!+#REF!+#REF!+#REF!</f>
        <v>#REF!</v>
      </c>
      <c r="D28" s="17" t="e">
        <f>#REF!+#REF!+#REF!+#REF!+#REF!+#REF!+#REF!+#REF!+#REF!+#REF!+#REF!+#REF!+#REF!+#REF!+#REF!+#REF!+#REF!+#REF!+#REF!+#REF!+#REF!+#REF!+#REF!+#REF!+#REF!+серг!D28+#REF!+#REF!+#REF!+#REF!+#REF!+#REF!+#REF!</f>
        <v>#REF!</v>
      </c>
      <c r="E28" s="17" t="e">
        <f>#REF!+#REF!+#REF!+#REF!+#REF!+#REF!+#REF!+#REF!+#REF!+#REF!+#REF!+#REF!+#REF!+#REF!+#REF!+#REF!+#REF!+#REF!+#REF!+#REF!+#REF!+#REF!+#REF!+#REF!+#REF!+серг!E28+#REF!+#REF!+#REF!+#REF!+#REF!+#REF!+#REF!</f>
        <v>#REF!</v>
      </c>
    </row>
    <row r="29" spans="1:5" ht="25.5" x14ac:dyDescent="0.3">
      <c r="A29" s="5" t="s">
        <v>5</v>
      </c>
      <c r="B29" s="6" t="s">
        <v>2</v>
      </c>
      <c r="C29" s="17" t="e">
        <f>#REF!+#REF!+#REF!+#REF!+#REF!+#REF!+#REF!+#REF!+#REF!+#REF!+#REF!+#REF!+#REF!+#REF!+#REF!+#REF!+#REF!+#REF!+#REF!+#REF!+#REF!+#REF!+#REF!+#REF!+#REF!+серг!C29+#REF!+#REF!+#REF!+#REF!+#REF!+#REF!+#REF!</f>
        <v>#REF!</v>
      </c>
      <c r="D29" s="17" t="e">
        <f>#REF!+#REF!+#REF!+#REF!+#REF!+#REF!+#REF!+#REF!+#REF!+#REF!+#REF!+#REF!+#REF!+#REF!+#REF!+#REF!+#REF!+#REF!+#REF!+#REF!+#REF!+#REF!+#REF!+#REF!+#REF!+серг!D29+#REF!+#REF!+#REF!+#REF!+#REF!+#REF!+#REF!</f>
        <v>#REF!</v>
      </c>
      <c r="E29" s="17" t="e">
        <f>#REF!+#REF!+#REF!+#REF!+#REF!+#REF!+#REF!+#REF!+#REF!+#REF!+#REF!+#REF!+#REF!+#REF!+#REF!+#REF!+#REF!+#REF!+#REF!+#REF!+#REF!+#REF!+#REF!+#REF!+#REF!+серг!E29+#REF!+#REF!+#REF!+#REF!+#REF!+#REF!+#REF!</f>
        <v>#REF!</v>
      </c>
    </row>
    <row r="30" spans="1:5" ht="36.75" x14ac:dyDescent="0.3">
      <c r="A30" s="12" t="s">
        <v>6</v>
      </c>
      <c r="B30" s="6" t="s">
        <v>2</v>
      </c>
      <c r="C30" s="17" t="e">
        <f>#REF!+#REF!+#REF!+#REF!+#REF!+#REF!+#REF!+#REF!+#REF!+#REF!+#REF!+#REF!+#REF!+#REF!+#REF!+#REF!+#REF!+#REF!+#REF!+#REF!+#REF!+#REF!+#REF!+#REF!+#REF!+серг!C30+#REF!+#REF!+#REF!+#REF!+#REF!+#REF!+#REF!</f>
        <v>#REF!</v>
      </c>
      <c r="D30" s="17" t="e">
        <f>#REF!+#REF!+#REF!+#REF!+#REF!+#REF!+#REF!+#REF!+#REF!+#REF!+#REF!+#REF!+#REF!+#REF!+#REF!+#REF!+#REF!+#REF!+#REF!+#REF!+#REF!+#REF!+#REF!+#REF!+#REF!+серг!D30+#REF!+#REF!+#REF!+#REF!+#REF!+#REF!+#REF!</f>
        <v>#REF!</v>
      </c>
      <c r="E30" s="17" t="e">
        <f>#REF!+#REF!+#REF!+#REF!+#REF!+#REF!+#REF!+#REF!+#REF!+#REF!+#REF!+#REF!+#REF!+#REF!+#REF!+#REF!+#REF!+#REF!+#REF!+#REF!+#REF!+#REF!+#REF!+#REF!+#REF!+серг!E30+#REF!+#REF!+#REF!+#REF!+#REF!+#REF!+#REF!</f>
        <v>#REF!</v>
      </c>
    </row>
    <row r="31" spans="1:5" ht="25.5" x14ac:dyDescent="0.3">
      <c r="A31" s="12" t="s">
        <v>7</v>
      </c>
      <c r="B31" s="6" t="s">
        <v>2</v>
      </c>
      <c r="C31" s="17" t="e">
        <f>#REF!+#REF!+#REF!+#REF!+#REF!+#REF!+#REF!+#REF!+#REF!+#REF!+#REF!+#REF!+#REF!+#REF!+#REF!+#REF!+#REF!+#REF!+#REF!+#REF!+#REF!+#REF!+#REF!+#REF!+#REF!+серг!C31+#REF!+#REF!+#REF!+#REF!+#REF!+#REF!+#REF!</f>
        <v>#REF!</v>
      </c>
      <c r="D31" s="17" t="e">
        <f>#REF!+#REF!+#REF!+#REF!+#REF!+#REF!+#REF!+#REF!+#REF!+#REF!+#REF!+#REF!+#REF!+#REF!+#REF!+#REF!+#REF!+#REF!+#REF!+#REF!+#REF!+#REF!+#REF!+#REF!+#REF!+серг!D31+#REF!+#REF!+#REF!+#REF!+#REF!+#REF!+#REF!</f>
        <v>#REF!</v>
      </c>
      <c r="E31" s="17" t="e">
        <f>#REF!+#REF!+#REF!+#REF!+#REF!+#REF!+#REF!+#REF!+#REF!+#REF!+#REF!+#REF!+#REF!+#REF!+#REF!+#REF!+#REF!+#REF!+#REF!+#REF!+#REF!+#REF!+#REF!+#REF!+#REF!+серг!E31+#REF!+#REF!+#REF!+#REF!+#REF!+#REF!+#REF!</f>
        <v>#REF!</v>
      </c>
    </row>
    <row r="32" spans="1:5" ht="36.75" x14ac:dyDescent="0.3">
      <c r="A32" s="12" t="s">
        <v>8</v>
      </c>
      <c r="B32" s="6" t="s">
        <v>2</v>
      </c>
      <c r="C32" s="17" t="e">
        <f>#REF!+#REF!+#REF!+#REF!+#REF!+#REF!+#REF!+#REF!+#REF!+#REF!+#REF!+#REF!+#REF!+#REF!+#REF!+#REF!+#REF!+#REF!+#REF!+#REF!+#REF!+#REF!+#REF!+#REF!+#REF!+серг!C32+#REF!+#REF!+#REF!+#REF!+#REF!+#REF!+#REF!</f>
        <v>#REF!</v>
      </c>
      <c r="D32" s="17" t="e">
        <f>#REF!+#REF!+#REF!+#REF!+#REF!+#REF!+#REF!+#REF!+#REF!+#REF!+#REF!+#REF!+#REF!+#REF!+#REF!+#REF!+#REF!+#REF!+#REF!+#REF!+#REF!+#REF!+#REF!+#REF!+#REF!+серг!D32+#REF!+#REF!+#REF!+#REF!+#REF!+#REF!+#REF!</f>
        <v>#REF!</v>
      </c>
      <c r="E32" s="17" t="e">
        <f>#REF!+#REF!+#REF!+#REF!+#REF!+#REF!+#REF!+#REF!+#REF!+#REF!+#REF!+#REF!+#REF!+#REF!+#REF!+#REF!+#REF!+#REF!+#REF!+#REF!+#REF!+#REF!+#REF!+#REF!+#REF!+серг!E32+#REF!+#REF!+#REF!+#REF!+#REF!+#REF!+#REF!</f>
        <v>#REF!</v>
      </c>
    </row>
    <row r="33" spans="1:5" ht="38.25" customHeight="1" x14ac:dyDescent="0.3">
      <c r="A33" s="12" t="s">
        <v>9</v>
      </c>
      <c r="B33" s="6" t="s">
        <v>2</v>
      </c>
      <c r="C33" s="17" t="e">
        <f>#REF!+#REF!+#REF!+#REF!+#REF!+#REF!+#REF!+#REF!+#REF!+#REF!+#REF!+#REF!+#REF!+#REF!+#REF!+#REF!+#REF!+#REF!+#REF!+#REF!+#REF!+#REF!+#REF!+#REF!+#REF!+серг!C33+#REF!+#REF!+#REF!+#REF!+#REF!+#REF!+#REF!</f>
        <v>#REF!</v>
      </c>
      <c r="D33" s="17" t="e">
        <f>#REF!+#REF!+#REF!+#REF!+#REF!+#REF!+#REF!+#REF!+#REF!+#REF!+#REF!+#REF!+#REF!+#REF!+#REF!+#REF!+#REF!+#REF!+#REF!+#REF!+#REF!+#REF!+#REF!+#REF!+#REF!+серг!D33+#REF!+#REF!+#REF!+#REF!+#REF!+#REF!+#REF!</f>
        <v>#REF!</v>
      </c>
      <c r="E33" s="17" t="e">
        <f>#REF!+#REF!+#REF!+#REF!+#REF!+#REF!+#REF!+#REF!+#REF!+#REF!+#REF!+#REF!+#REF!+#REF!+#REF!+#REF!+#REF!+#REF!+#REF!+#REF!+#REF!+#REF!+#REF!+#REF!+#REF!+серг!E33+#REF!+#REF!+#REF!+#REF!+#REF!+#REF!+#REF!</f>
        <v>#REF!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4" zoomScale="98" zoomScaleNormal="98" workbookViewId="0">
      <selection activeCell="H10" sqref="H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 x14ac:dyDescent="0.3">
      <c r="A1" s="26" t="s">
        <v>15</v>
      </c>
      <c r="B1" s="26"/>
      <c r="C1" s="26"/>
      <c r="D1" s="26"/>
      <c r="E1" s="26"/>
    </row>
    <row r="2" spans="1:7" x14ac:dyDescent="0.3">
      <c r="A2" s="26" t="s">
        <v>35</v>
      </c>
      <c r="B2" s="26"/>
      <c r="C2" s="26"/>
      <c r="D2" s="26"/>
      <c r="E2" s="26"/>
    </row>
    <row r="3" spans="1:7" x14ac:dyDescent="0.3">
      <c r="A3" s="1"/>
    </row>
    <row r="4" spans="1:7" x14ac:dyDescent="0.3">
      <c r="A4" s="27" t="s">
        <v>32</v>
      </c>
      <c r="B4" s="27"/>
      <c r="C4" s="27"/>
      <c r="D4" s="27"/>
      <c r="E4" s="27"/>
    </row>
    <row r="5" spans="1:7" ht="15.75" customHeight="1" x14ac:dyDescent="0.3">
      <c r="A5" s="28" t="s">
        <v>17</v>
      </c>
      <c r="B5" s="28"/>
      <c r="C5" s="28"/>
      <c r="D5" s="28"/>
      <c r="E5" s="28"/>
    </row>
    <row r="6" spans="1:7" x14ac:dyDescent="0.3">
      <c r="A6" s="4"/>
    </row>
    <row r="7" spans="1:7" x14ac:dyDescent="0.3">
      <c r="A7" s="13" t="s">
        <v>18</v>
      </c>
    </row>
    <row r="8" spans="1:7" x14ac:dyDescent="0.3">
      <c r="A8" s="1"/>
    </row>
    <row r="9" spans="1:7" x14ac:dyDescent="0.3">
      <c r="A9" s="29" t="s">
        <v>29</v>
      </c>
      <c r="B9" s="30" t="s">
        <v>19</v>
      </c>
      <c r="C9" s="29" t="s">
        <v>16</v>
      </c>
      <c r="D9" s="29"/>
      <c r="E9" s="29"/>
    </row>
    <row r="10" spans="1:7" ht="40.5" x14ac:dyDescent="0.3">
      <c r="A10" s="29"/>
      <c r="B10" s="30"/>
      <c r="C10" s="16" t="s">
        <v>20</v>
      </c>
      <c r="D10" s="16" t="s">
        <v>21</v>
      </c>
      <c r="E10" s="15" t="s">
        <v>14</v>
      </c>
    </row>
    <row r="11" spans="1:7" x14ac:dyDescent="0.3">
      <c r="A11" s="5" t="s">
        <v>22</v>
      </c>
      <c r="B11" s="6" t="s">
        <v>10</v>
      </c>
      <c r="C11" s="17">
        <v>176</v>
      </c>
      <c r="D11" s="17">
        <v>176</v>
      </c>
      <c r="E11" s="17">
        <v>176</v>
      </c>
    </row>
    <row r="12" spans="1:7" ht="25.5" x14ac:dyDescent="0.3">
      <c r="A12" s="10" t="s">
        <v>25</v>
      </c>
      <c r="B12" s="6" t="s">
        <v>2</v>
      </c>
      <c r="C12" s="17">
        <v>379.8</v>
      </c>
      <c r="D12" s="17">
        <v>379.8</v>
      </c>
      <c r="E12" s="17">
        <v>379.8</v>
      </c>
    </row>
    <row r="13" spans="1:7" ht="25.5" x14ac:dyDescent="0.3">
      <c r="A13" s="5" t="s">
        <v>11</v>
      </c>
      <c r="B13" s="6" t="s">
        <v>2</v>
      </c>
      <c r="C13" s="17">
        <v>72965</v>
      </c>
      <c r="D13" s="17">
        <f>C13/12*9</f>
        <v>54723.75</v>
      </c>
      <c r="E13" s="17">
        <f>D13</f>
        <v>54723.75</v>
      </c>
    </row>
    <row r="14" spans="1:7" x14ac:dyDescent="0.3">
      <c r="A14" s="8" t="s">
        <v>0</v>
      </c>
      <c r="B14" s="9"/>
      <c r="C14" s="17"/>
      <c r="D14" s="17"/>
      <c r="E14" s="17"/>
      <c r="G14" s="18"/>
    </row>
    <row r="15" spans="1:7" ht="25.5" x14ac:dyDescent="0.3">
      <c r="A15" s="5" t="s">
        <v>12</v>
      </c>
      <c r="B15" s="6" t="s">
        <v>2</v>
      </c>
      <c r="C15" s="17">
        <v>52781.5</v>
      </c>
      <c r="D15" s="17">
        <f>C15/12*9</f>
        <v>39586.125</v>
      </c>
      <c r="E15" s="17">
        <f>D15</f>
        <v>39586.125</v>
      </c>
    </row>
    <row r="16" spans="1:7" x14ac:dyDescent="0.3">
      <c r="A16" s="8" t="s">
        <v>1</v>
      </c>
      <c r="B16" s="9"/>
      <c r="C16" s="17"/>
      <c r="D16" s="17"/>
      <c r="E16" s="17"/>
    </row>
    <row r="17" spans="1:5" s="20" customFormat="1" ht="25.5" x14ac:dyDescent="0.3">
      <c r="A17" s="21" t="s">
        <v>33</v>
      </c>
      <c r="B17" s="19" t="s">
        <v>2</v>
      </c>
      <c r="C17" s="24">
        <v>5341.8</v>
      </c>
      <c r="D17" s="24">
        <f>C17/12*9</f>
        <v>4006.3500000000004</v>
      </c>
      <c r="E17" s="24">
        <f>D17</f>
        <v>4006.3500000000004</v>
      </c>
    </row>
    <row r="18" spans="1:5" s="20" customFormat="1" x14ac:dyDescent="0.3">
      <c r="A18" s="22" t="s">
        <v>4</v>
      </c>
      <c r="B18" s="23" t="s">
        <v>3</v>
      </c>
      <c r="C18" s="25">
        <v>4.5</v>
      </c>
      <c r="D18" s="25">
        <v>4.5</v>
      </c>
      <c r="E18" s="25">
        <v>4.5</v>
      </c>
    </row>
    <row r="19" spans="1:5" s="20" customFormat="1" ht="21.95" customHeight="1" x14ac:dyDescent="0.3">
      <c r="A19" s="22" t="s">
        <v>27</v>
      </c>
      <c r="B19" s="19" t="s">
        <v>28</v>
      </c>
      <c r="C19" s="24">
        <f>C17/C18/12*1000+200</f>
        <v>99122.222222222219</v>
      </c>
      <c r="D19" s="24">
        <f>C19/12*9</f>
        <v>74341.666666666657</v>
      </c>
      <c r="E19" s="24">
        <f>D19</f>
        <v>74341.666666666657</v>
      </c>
    </row>
    <row r="20" spans="1:5" s="20" customFormat="1" ht="25.5" x14ac:dyDescent="0.3">
      <c r="A20" s="21" t="s">
        <v>34</v>
      </c>
      <c r="B20" s="19" t="s">
        <v>2</v>
      </c>
      <c r="C20" s="24">
        <v>34842</v>
      </c>
      <c r="D20" s="24">
        <f>C20/12*9</f>
        <v>26131.5</v>
      </c>
      <c r="E20" s="24">
        <f>D20</f>
        <v>26131.5</v>
      </c>
    </row>
    <row r="21" spans="1:5" s="20" customFormat="1" x14ac:dyDescent="0.3">
      <c r="A21" s="22" t="s">
        <v>4</v>
      </c>
      <c r="B21" s="23" t="s">
        <v>3</v>
      </c>
      <c r="C21" s="25">
        <f>35.9-12.9</f>
        <v>23</v>
      </c>
      <c r="D21" s="25">
        <f t="shared" ref="D21:E21" si="0">35.9-12.9</f>
        <v>23</v>
      </c>
      <c r="E21" s="25">
        <f t="shared" si="0"/>
        <v>23</v>
      </c>
    </row>
    <row r="22" spans="1:5" ht="21.95" customHeight="1" x14ac:dyDescent="0.3">
      <c r="A22" s="10" t="s">
        <v>27</v>
      </c>
      <c r="B22" s="6" t="s">
        <v>28</v>
      </c>
      <c r="C22" s="24">
        <f>C20/12/C21*1000</f>
        <v>126239.13043478261</v>
      </c>
      <c r="D22" s="24">
        <f t="shared" ref="D22:E22" si="1">D20/12/D21*1000</f>
        <v>94679.34782608696</v>
      </c>
      <c r="E22" s="24">
        <f t="shared" si="1"/>
        <v>94679.34782608696</v>
      </c>
    </row>
    <row r="23" spans="1:5" ht="39" x14ac:dyDescent="0.3">
      <c r="A23" s="14" t="s">
        <v>26</v>
      </c>
      <c r="B23" s="6" t="s">
        <v>2</v>
      </c>
      <c r="C23" s="24">
        <v>1684</v>
      </c>
      <c r="D23" s="24">
        <f>C23/12*9</f>
        <v>1263</v>
      </c>
      <c r="E23" s="24">
        <f>D23</f>
        <v>1263</v>
      </c>
    </row>
    <row r="24" spans="1:5" x14ac:dyDescent="0.3">
      <c r="A24" s="10" t="s">
        <v>4</v>
      </c>
      <c r="B24" s="11" t="s">
        <v>3</v>
      </c>
      <c r="C24" s="25">
        <v>2.5</v>
      </c>
      <c r="D24" s="25">
        <v>2.5</v>
      </c>
      <c r="E24" s="25">
        <v>2.5</v>
      </c>
    </row>
    <row r="25" spans="1:5" ht="21.95" customHeight="1" x14ac:dyDescent="0.3">
      <c r="A25" s="10" t="s">
        <v>27</v>
      </c>
      <c r="B25" s="6" t="s">
        <v>28</v>
      </c>
      <c r="C25" s="24">
        <f>C23/C24/12*1000</f>
        <v>56133.333333333336</v>
      </c>
      <c r="D25" s="24">
        <f t="shared" ref="D25:E25" si="2">D23/D24/12*1000</f>
        <v>42100</v>
      </c>
      <c r="E25" s="24">
        <f t="shared" si="2"/>
        <v>42100</v>
      </c>
    </row>
    <row r="26" spans="1:5" ht="25.5" x14ac:dyDescent="0.3">
      <c r="A26" s="7" t="s">
        <v>24</v>
      </c>
      <c r="B26" s="6" t="s">
        <v>2</v>
      </c>
      <c r="C26" s="24">
        <v>6861.9</v>
      </c>
      <c r="D26" s="24">
        <f>C26/12*9</f>
        <v>5146.4249999999993</v>
      </c>
      <c r="E26" s="24">
        <f>D26</f>
        <v>5146.4249999999993</v>
      </c>
    </row>
    <row r="27" spans="1:5" x14ac:dyDescent="0.3">
      <c r="A27" s="10" t="s">
        <v>4</v>
      </c>
      <c r="B27" s="11" t="s">
        <v>3</v>
      </c>
      <c r="C27" s="25">
        <v>13.75</v>
      </c>
      <c r="D27" s="25">
        <v>13.75</v>
      </c>
      <c r="E27" s="25">
        <v>13.75</v>
      </c>
    </row>
    <row r="28" spans="1:5" ht="21.95" customHeight="1" x14ac:dyDescent="0.3">
      <c r="A28" s="10" t="s">
        <v>27</v>
      </c>
      <c r="B28" s="6" t="s">
        <v>28</v>
      </c>
      <c r="C28" s="24">
        <f>C26/12/C27*1000</f>
        <v>41587.272727272721</v>
      </c>
      <c r="D28" s="24">
        <f t="shared" ref="D28:E28" si="3">D26/12/D27*1000</f>
        <v>31190.45454545454</v>
      </c>
      <c r="E28" s="24">
        <f t="shared" si="3"/>
        <v>31190.45454545454</v>
      </c>
    </row>
    <row r="29" spans="1:5" ht="25.5" x14ac:dyDescent="0.3">
      <c r="A29" s="5" t="s">
        <v>5</v>
      </c>
      <c r="B29" s="6" t="s">
        <v>2</v>
      </c>
      <c r="C29" s="17">
        <v>4052.3</v>
      </c>
      <c r="D29" s="17">
        <f>C29/12*9</f>
        <v>3039.2249999999999</v>
      </c>
      <c r="E29" s="17">
        <f>D29</f>
        <v>3039.2249999999999</v>
      </c>
    </row>
    <row r="30" spans="1:5" ht="36.75" x14ac:dyDescent="0.3">
      <c r="A30" s="12" t="s">
        <v>6</v>
      </c>
      <c r="B30" s="6" t="s">
        <v>2</v>
      </c>
      <c r="C30" s="17">
        <v>2827.9</v>
      </c>
      <c r="D30" s="17">
        <f>C30/12*9</f>
        <v>2120.9250000000002</v>
      </c>
      <c r="E30" s="17">
        <f>D30</f>
        <v>2120.9250000000002</v>
      </c>
    </row>
    <row r="31" spans="1:5" ht="25.5" x14ac:dyDescent="0.3">
      <c r="A31" s="12" t="s">
        <v>7</v>
      </c>
      <c r="B31" s="6" t="s">
        <v>2</v>
      </c>
      <c r="C31" s="17">
        <v>0</v>
      </c>
      <c r="D31" s="17">
        <v>0</v>
      </c>
      <c r="E31" s="17">
        <v>0</v>
      </c>
    </row>
    <row r="32" spans="1:5" ht="36.75" x14ac:dyDescent="0.3">
      <c r="A32" s="12" t="s">
        <v>8</v>
      </c>
      <c r="B32" s="6" t="s">
        <v>2</v>
      </c>
      <c r="C32" s="17">
        <v>0</v>
      </c>
      <c r="D32" s="17">
        <v>0</v>
      </c>
      <c r="E32" s="17">
        <v>0</v>
      </c>
    </row>
    <row r="33" spans="1:5" ht="38.25" customHeight="1" x14ac:dyDescent="0.3">
      <c r="A33" s="12" t="s">
        <v>9</v>
      </c>
      <c r="B33" s="6" t="s">
        <v>2</v>
      </c>
      <c r="C33" s="17">
        <f>6118.4+11237.2</f>
        <v>17355.599999999999</v>
      </c>
      <c r="D33" s="17">
        <f>C33/12*9</f>
        <v>13016.699999999999</v>
      </c>
      <c r="E33" s="17">
        <f>D33</f>
        <v>13016.699999999999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всего</vt:lpstr>
      <vt:lpstr>серг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2018-11-16T12:23:58Z</dcterms:modified>
</cp:coreProperties>
</file>